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95" windowWidth="15180" windowHeight="8835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<sst xmlns="http://schemas.openxmlformats.org/spreadsheetml/2006/main" count="61" uniqueCount="43">
  <si>
    <t>Umístění</t>
  </si>
  <si>
    <t>Družstvo</t>
  </si>
  <si>
    <t>Start. pořadí</t>
  </si>
  <si>
    <t>Ztráta na 1.místo</t>
  </si>
  <si>
    <t>Muži</t>
  </si>
  <si>
    <t>Ženy</t>
  </si>
  <si>
    <t>Platný čas</t>
  </si>
  <si>
    <t>Podmoklice</t>
  </si>
  <si>
    <t>Podůlší A</t>
  </si>
  <si>
    <t>Tatobity</t>
  </si>
  <si>
    <t>Terč L</t>
  </si>
  <si>
    <t>Terč P</t>
  </si>
  <si>
    <t>Libuň</t>
  </si>
  <si>
    <t>Frýdštejn</t>
  </si>
  <si>
    <t>Bukovina</t>
  </si>
  <si>
    <t>Mladějov</t>
  </si>
  <si>
    <t>Maršovice</t>
  </si>
  <si>
    <t>Bratříkov</t>
  </si>
  <si>
    <t>Příšovice</t>
  </si>
  <si>
    <t>Veselá A</t>
  </si>
  <si>
    <t>Veselá B</t>
  </si>
  <si>
    <t>Nová Ves nad Popelkou</t>
  </si>
  <si>
    <t>Košťálov</t>
  </si>
  <si>
    <t>Benešov u Semil</t>
  </si>
  <si>
    <t>Roudný</t>
  </si>
  <si>
    <t>Jílové</t>
  </si>
  <si>
    <t>Vlastiboř</t>
  </si>
  <si>
    <t>Koberovy</t>
  </si>
  <si>
    <t>Malá Skála A</t>
  </si>
  <si>
    <t>Malá Skála Béčko</t>
  </si>
  <si>
    <t>N</t>
  </si>
  <si>
    <t>TATOBITY                                                9.7.2011</t>
  </si>
  <si>
    <t>SDH Libuň</t>
  </si>
  <si>
    <t>Bašnice</t>
  </si>
  <si>
    <t>Malá Skála</t>
  </si>
  <si>
    <t>Podůlší-Béčko</t>
  </si>
  <si>
    <t>Nedaříž</t>
  </si>
  <si>
    <t>Sloup</t>
  </si>
  <si>
    <t>Jabloneček</t>
  </si>
  <si>
    <t>Elektronická časomíra SDH Semily-Podmoklice, Jana Žižky 56, 513 01 Semily                                                                                           www.sdhpodmoklice.cz, info@sdhpodmoklice.cz                                                                                    www.podkozakovskaliga.cz</t>
  </si>
  <si>
    <t>2.KOLO PODKOZÁKOVSKÉ LIGY 2011                                                     V POŽÁRNÍM ÚTOKU MUŽŮ A ŽEN</t>
  </si>
  <si>
    <t>Elektronická časomíra SDH Semily-Podmoklice, Jana Žižky 56, 513 01 Semily                                                                                           www.sdhpodmoklice.cz, info@sdhpodmoklice.cz                                                                                   www.podkozakovskaliga.cz</t>
  </si>
  <si>
    <t xml:space="preserve">Jeřmanice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</si>
</sst>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h]:mm:ss;@"/>
    <numFmt numFmtId="167" formatCode="mm:ss.0;@"/>
    <numFmt numFmtId="168" formatCode="[$-405]d\.\ mmmm\ yyyy"/>
    <numFmt numFmtId="169" formatCode="ss.0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2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Comic Sans MS"/>
      <family val="4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i/>
      <sz val="12"/>
      <name val="Cambria"/>
      <family val="1"/>
    </font>
    <font>
      <b/>
      <sz val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7" fillId="0" borderId="20" xfId="0" applyFont="1" applyFill="1" applyBorder="1" applyAlignment="1">
      <alignment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2" fontId="2" fillId="0" borderId="3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36" xfId="0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323850</xdr:colOff>
      <xdr:row>1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76200"/>
          <a:ext cx="21336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323850</xdr:colOff>
      <xdr:row>1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76200"/>
          <a:ext cx="21336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Zeros="0"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2.75"/>
  <cols>
    <col min="1" max="1" width="10.875" style="2" customWidth="1"/>
    <col min="2" max="2" width="12.875" style="3" customWidth="1"/>
    <col min="3" max="3" width="26.75390625" style="2" customWidth="1"/>
    <col min="4" max="4" width="10.875" style="2" customWidth="1"/>
    <col min="5" max="6" width="11.125" style="2" customWidth="1"/>
    <col min="7" max="7" width="15.125" style="2" customWidth="1"/>
    <col min="8" max="8" width="10.625" style="2" customWidth="1"/>
    <col min="9" max="9" width="10.875" style="2" customWidth="1"/>
    <col min="10" max="10" width="11.125" style="1" customWidth="1"/>
  </cols>
  <sheetData>
    <row r="1" spans="2:10" ht="54" customHeight="1">
      <c r="B1" s="2"/>
      <c r="J1" s="2"/>
    </row>
    <row r="2" spans="1:7" ht="39" customHeight="1" thickBot="1">
      <c r="A2" s="7"/>
      <c r="C2" s="40" t="s">
        <v>40</v>
      </c>
      <c r="D2" s="41"/>
      <c r="E2" s="41"/>
      <c r="F2" s="35" t="s">
        <v>31</v>
      </c>
      <c r="G2" s="36"/>
    </row>
    <row r="3" spans="1:10" ht="32.25" thickBot="1">
      <c r="A3" s="24" t="s">
        <v>0</v>
      </c>
      <c r="B3" s="25" t="s">
        <v>2</v>
      </c>
      <c r="C3" s="27" t="s">
        <v>1</v>
      </c>
      <c r="D3" s="25" t="s">
        <v>10</v>
      </c>
      <c r="E3" s="25" t="s">
        <v>11</v>
      </c>
      <c r="F3" s="25" t="s">
        <v>6</v>
      </c>
      <c r="G3" s="26" t="s">
        <v>3</v>
      </c>
      <c r="H3"/>
      <c r="I3"/>
      <c r="J3"/>
    </row>
    <row r="4" spans="1:10" ht="16.5" thickBot="1">
      <c r="A4" s="20" t="s">
        <v>4</v>
      </c>
      <c r="B4" s="2"/>
      <c r="C4" s="37"/>
      <c r="D4" s="38"/>
      <c r="E4" s="38"/>
      <c r="F4" s="38"/>
      <c r="G4" s="39"/>
      <c r="H4"/>
      <c r="I4"/>
      <c r="J4"/>
    </row>
    <row r="5" spans="1:10" ht="15.75">
      <c r="A5" s="28">
        <v>1</v>
      </c>
      <c r="B5" s="10">
        <v>21</v>
      </c>
      <c r="C5" s="33" t="s">
        <v>38</v>
      </c>
      <c r="D5" s="11">
        <v>14.43</v>
      </c>
      <c r="E5" s="12">
        <v>14.53</v>
      </c>
      <c r="F5" s="13">
        <f>IF(D5&gt;E5,D5,E5)</f>
        <v>14.53</v>
      </c>
      <c r="G5" s="14"/>
      <c r="H5"/>
      <c r="I5"/>
      <c r="J5"/>
    </row>
    <row r="6" spans="1:10" ht="15.75">
      <c r="A6" s="29">
        <v>2</v>
      </c>
      <c r="B6" s="8">
        <v>6</v>
      </c>
      <c r="C6" s="32" t="s">
        <v>9</v>
      </c>
      <c r="D6" s="9">
        <v>15.02</v>
      </c>
      <c r="E6" s="4">
        <v>15.12</v>
      </c>
      <c r="F6" s="6">
        <f>IF(D6&gt;E6,D6,E6)</f>
        <v>15.12</v>
      </c>
      <c r="G6" s="5">
        <f>F6-F5</f>
        <v>0.5899999999999999</v>
      </c>
      <c r="H6"/>
      <c r="I6"/>
      <c r="J6"/>
    </row>
    <row r="7" spans="1:10" ht="15.75">
      <c r="A7" s="29">
        <v>3</v>
      </c>
      <c r="B7" s="8">
        <v>5</v>
      </c>
      <c r="C7" s="32" t="s">
        <v>8</v>
      </c>
      <c r="D7" s="9">
        <v>14.99</v>
      </c>
      <c r="E7" s="4">
        <v>15.18</v>
      </c>
      <c r="F7" s="6">
        <f>IF(D7&gt;E7,D7,E7)</f>
        <v>15.18</v>
      </c>
      <c r="G7" s="5">
        <f>F7-F5</f>
        <v>0.6500000000000004</v>
      </c>
      <c r="H7"/>
      <c r="I7"/>
      <c r="J7"/>
    </row>
    <row r="8" spans="1:10" ht="15.75">
      <c r="A8" s="29">
        <v>4</v>
      </c>
      <c r="B8" s="8">
        <v>2</v>
      </c>
      <c r="C8" s="32" t="s">
        <v>32</v>
      </c>
      <c r="D8" s="9">
        <v>15.44</v>
      </c>
      <c r="E8" s="4">
        <v>15.19</v>
      </c>
      <c r="F8" s="6">
        <f>IF(D8&gt;E8,D8,E8)</f>
        <v>15.44</v>
      </c>
      <c r="G8" s="5">
        <f>F8-F5</f>
        <v>0.9100000000000001</v>
      </c>
      <c r="H8"/>
      <c r="I8"/>
      <c r="J8"/>
    </row>
    <row r="9" spans="1:10" ht="15.75">
      <c r="A9" s="29">
        <v>5</v>
      </c>
      <c r="B9" s="8">
        <v>10</v>
      </c>
      <c r="C9" s="32" t="s">
        <v>15</v>
      </c>
      <c r="D9" s="9">
        <v>15.48</v>
      </c>
      <c r="E9" s="4">
        <v>15.1</v>
      </c>
      <c r="F9" s="6">
        <f>IF(D9&gt;E9,D9,E9)</f>
        <v>15.48</v>
      </c>
      <c r="G9" s="5">
        <f>F9-F5</f>
        <v>0.9500000000000011</v>
      </c>
      <c r="H9"/>
      <c r="I9"/>
      <c r="J9"/>
    </row>
    <row r="10" spans="1:10" ht="15.75">
      <c r="A10" s="29">
        <v>6</v>
      </c>
      <c r="B10" s="8">
        <v>16</v>
      </c>
      <c r="C10" s="32" t="s">
        <v>35</v>
      </c>
      <c r="D10" s="9">
        <v>15.71</v>
      </c>
      <c r="E10" s="4">
        <v>15.49</v>
      </c>
      <c r="F10" s="6">
        <f>IF(D10&gt;E10,D10,E10)</f>
        <v>15.71</v>
      </c>
      <c r="G10" s="5">
        <f>F10-F5</f>
        <v>1.1800000000000015</v>
      </c>
      <c r="H10"/>
      <c r="I10"/>
      <c r="J10"/>
    </row>
    <row r="11" spans="1:10" ht="15.75">
      <c r="A11" s="29">
        <v>7</v>
      </c>
      <c r="B11" s="8">
        <v>15</v>
      </c>
      <c r="C11" s="32" t="s">
        <v>26</v>
      </c>
      <c r="D11" s="9">
        <v>16.32</v>
      </c>
      <c r="E11" s="4">
        <v>16.28</v>
      </c>
      <c r="F11" s="6">
        <f>IF(D11&gt;E11,D11,E11)</f>
        <v>16.32</v>
      </c>
      <c r="G11" s="5">
        <f>F11-F5</f>
        <v>1.790000000000001</v>
      </c>
      <c r="H11"/>
      <c r="I11"/>
      <c r="J11"/>
    </row>
    <row r="12" spans="1:10" ht="15.75">
      <c r="A12" s="29">
        <v>8</v>
      </c>
      <c r="B12" s="8">
        <v>3</v>
      </c>
      <c r="C12" s="32" t="s">
        <v>33</v>
      </c>
      <c r="D12" s="9">
        <v>16.37</v>
      </c>
      <c r="E12" s="4">
        <v>15.94</v>
      </c>
      <c r="F12" s="6">
        <f>IF(D12&gt;E12,D12,E12)</f>
        <v>16.37</v>
      </c>
      <c r="G12" s="5">
        <f>F12-F5</f>
        <v>1.8400000000000016</v>
      </c>
      <c r="H12"/>
      <c r="I12"/>
      <c r="J12"/>
    </row>
    <row r="13" spans="1:10" ht="15.75">
      <c r="A13" s="29">
        <v>9</v>
      </c>
      <c r="B13" s="8">
        <v>18</v>
      </c>
      <c r="C13" s="32" t="s">
        <v>19</v>
      </c>
      <c r="D13" s="9">
        <v>16.09</v>
      </c>
      <c r="E13" s="4">
        <v>16.38</v>
      </c>
      <c r="F13" s="6">
        <f>IF(D13&gt;E13,D13,E13)</f>
        <v>16.38</v>
      </c>
      <c r="G13" s="5">
        <f>F13-F5</f>
        <v>1.8499999999999996</v>
      </c>
      <c r="H13"/>
      <c r="I13"/>
      <c r="J13"/>
    </row>
    <row r="14" spans="1:10" ht="15.75">
      <c r="A14" s="29">
        <v>10</v>
      </c>
      <c r="B14" s="8">
        <v>19</v>
      </c>
      <c r="C14" s="32" t="s">
        <v>37</v>
      </c>
      <c r="D14" s="9">
        <v>16.53</v>
      </c>
      <c r="E14" s="4">
        <v>14.88</v>
      </c>
      <c r="F14" s="6">
        <f>IF(D14&gt;E14,D14,E14)</f>
        <v>16.53</v>
      </c>
      <c r="G14" s="5">
        <f>F14-F5</f>
        <v>2.0000000000000018</v>
      </c>
      <c r="H14"/>
      <c r="I14"/>
      <c r="J14"/>
    </row>
    <row r="15" spans="1:10" ht="15.75">
      <c r="A15" s="29">
        <v>11</v>
      </c>
      <c r="B15" s="8">
        <v>7</v>
      </c>
      <c r="C15" s="32" t="s">
        <v>34</v>
      </c>
      <c r="D15" s="9">
        <v>16.05</v>
      </c>
      <c r="E15" s="4">
        <v>16.54</v>
      </c>
      <c r="F15" s="6">
        <f>IF(D15&gt;E15,D15,E15)</f>
        <v>16.54</v>
      </c>
      <c r="G15" s="5">
        <f>F15-F5</f>
        <v>2.01</v>
      </c>
      <c r="H15"/>
      <c r="I15"/>
      <c r="J15"/>
    </row>
    <row r="16" spans="1:10" ht="15.75">
      <c r="A16" s="29">
        <v>12</v>
      </c>
      <c r="B16" s="8">
        <v>12</v>
      </c>
      <c r="C16" s="32" t="s">
        <v>14</v>
      </c>
      <c r="D16" s="9">
        <v>16.67</v>
      </c>
      <c r="E16" s="4">
        <v>16.12</v>
      </c>
      <c r="F16" s="6">
        <f>IF(D16&gt;E16,D16,E16)</f>
        <v>16.67</v>
      </c>
      <c r="G16" s="5">
        <f>F16-F5</f>
        <v>2.1400000000000023</v>
      </c>
      <c r="H16"/>
      <c r="I16"/>
      <c r="J16"/>
    </row>
    <row r="17" spans="1:10" ht="15.75">
      <c r="A17" s="29">
        <v>13</v>
      </c>
      <c r="B17" s="8">
        <v>22</v>
      </c>
      <c r="C17" s="32" t="s">
        <v>16</v>
      </c>
      <c r="D17" s="9">
        <v>15.65</v>
      </c>
      <c r="E17" s="4">
        <v>16.67</v>
      </c>
      <c r="F17" s="6">
        <f>IF(D17&gt;E17,D17,E17)</f>
        <v>16.67</v>
      </c>
      <c r="G17" s="5">
        <f>F17-F5</f>
        <v>2.1400000000000023</v>
      </c>
      <c r="H17"/>
      <c r="I17"/>
      <c r="J17"/>
    </row>
    <row r="18" spans="1:10" ht="15.75">
      <c r="A18" s="29">
        <v>14</v>
      </c>
      <c r="B18" s="8">
        <v>9</v>
      </c>
      <c r="C18" s="32" t="s">
        <v>13</v>
      </c>
      <c r="D18" s="9">
        <v>17.23</v>
      </c>
      <c r="E18" s="4">
        <v>17.27</v>
      </c>
      <c r="F18" s="6">
        <f>IF(D18&gt;E18,D18,E18)</f>
        <v>17.27</v>
      </c>
      <c r="G18" s="5">
        <f>F18-F5</f>
        <v>2.74</v>
      </c>
      <c r="H18"/>
      <c r="I18"/>
      <c r="J18"/>
    </row>
    <row r="19" spans="1:10" ht="15.75">
      <c r="A19" s="29">
        <v>15</v>
      </c>
      <c r="B19" s="8">
        <v>11</v>
      </c>
      <c r="C19" s="32" t="s">
        <v>21</v>
      </c>
      <c r="D19" s="9">
        <v>17.32</v>
      </c>
      <c r="E19" s="4">
        <v>16.96</v>
      </c>
      <c r="F19" s="6">
        <f>IF(D19&gt;E19,D19,E19)</f>
        <v>17.32</v>
      </c>
      <c r="G19" s="5">
        <f>F19-F5</f>
        <v>2.790000000000001</v>
      </c>
      <c r="H19"/>
      <c r="I19"/>
      <c r="J19"/>
    </row>
    <row r="20" spans="1:10" ht="15.75">
      <c r="A20" s="29">
        <v>16</v>
      </c>
      <c r="B20" s="8">
        <v>13</v>
      </c>
      <c r="C20" s="32" t="s">
        <v>24</v>
      </c>
      <c r="D20" s="9">
        <v>17.56</v>
      </c>
      <c r="E20" s="4">
        <v>15.29</v>
      </c>
      <c r="F20" s="6">
        <f>IF(D20&gt;E20,D20,E20)</f>
        <v>17.56</v>
      </c>
      <c r="G20" s="5">
        <f>F20-F5</f>
        <v>3.0299999999999994</v>
      </c>
      <c r="H20"/>
      <c r="I20"/>
      <c r="J20"/>
    </row>
    <row r="21" spans="1:10" ht="15.75">
      <c r="A21" s="29">
        <v>17</v>
      </c>
      <c r="B21" s="8">
        <v>23</v>
      </c>
      <c r="C21" s="32" t="s">
        <v>7</v>
      </c>
      <c r="D21" s="9">
        <v>17.19</v>
      </c>
      <c r="E21" s="4">
        <v>17.67</v>
      </c>
      <c r="F21" s="6">
        <f>IF(D21&gt;E21,D21,E21)</f>
        <v>17.67</v>
      </c>
      <c r="G21" s="5">
        <f>F21-F5</f>
        <v>3.1400000000000023</v>
      </c>
      <c r="H21"/>
      <c r="I21"/>
      <c r="J21"/>
    </row>
    <row r="22" spans="1:10" ht="15.75">
      <c r="A22" s="29">
        <v>18</v>
      </c>
      <c r="B22" s="8">
        <v>8</v>
      </c>
      <c r="C22" s="32" t="s">
        <v>25</v>
      </c>
      <c r="D22" s="9">
        <v>17.79</v>
      </c>
      <c r="E22" s="4">
        <v>18.59</v>
      </c>
      <c r="F22" s="6">
        <f>IF(D22&gt;E22,D22,E22)</f>
        <v>18.59</v>
      </c>
      <c r="G22" s="5">
        <f>F22-F5</f>
        <v>4.0600000000000005</v>
      </c>
      <c r="H22"/>
      <c r="I22"/>
      <c r="J22"/>
    </row>
    <row r="23" spans="1:10" ht="15.75">
      <c r="A23" s="29">
        <v>19</v>
      </c>
      <c r="B23" s="8">
        <v>4</v>
      </c>
      <c r="C23" s="32" t="s">
        <v>18</v>
      </c>
      <c r="D23" s="9">
        <v>18.62</v>
      </c>
      <c r="E23" s="4">
        <v>18.22</v>
      </c>
      <c r="F23" s="6">
        <f>IF(D23&gt;E23,D23,E23)</f>
        <v>18.62</v>
      </c>
      <c r="G23" s="5">
        <f>F23-F5</f>
        <v>4.090000000000002</v>
      </c>
      <c r="H23"/>
      <c r="I23"/>
      <c r="J23"/>
    </row>
    <row r="24" spans="1:10" ht="15.75">
      <c r="A24" s="29">
        <v>20</v>
      </c>
      <c r="B24" s="8">
        <v>20</v>
      </c>
      <c r="C24" s="32" t="s">
        <v>23</v>
      </c>
      <c r="D24" s="9">
        <v>19.76</v>
      </c>
      <c r="E24" s="4">
        <v>20.58</v>
      </c>
      <c r="F24" s="6">
        <f>IF(D24&gt;E24,D24,E24)</f>
        <v>20.58</v>
      </c>
      <c r="G24" s="5">
        <f>F24-F5</f>
        <v>6.049999999999999</v>
      </c>
      <c r="H24"/>
      <c r="I24"/>
      <c r="J24"/>
    </row>
    <row r="25" spans="1:10" ht="15.75">
      <c r="A25" s="29">
        <v>21</v>
      </c>
      <c r="B25" s="8">
        <v>1</v>
      </c>
      <c r="C25" s="32" t="s">
        <v>22</v>
      </c>
      <c r="D25" s="9">
        <v>21.38</v>
      </c>
      <c r="E25" s="4">
        <v>20.76</v>
      </c>
      <c r="F25" s="6">
        <f>IF(D25&gt;E25,D25,E25)</f>
        <v>21.38</v>
      </c>
      <c r="G25" s="5">
        <f>F25-F5</f>
        <v>6.85</v>
      </c>
      <c r="H25"/>
      <c r="I25"/>
      <c r="J25"/>
    </row>
    <row r="26" spans="1:10" ht="15.75">
      <c r="A26" s="29">
        <v>22</v>
      </c>
      <c r="B26" s="8">
        <v>17</v>
      </c>
      <c r="C26" s="32" t="s">
        <v>36</v>
      </c>
      <c r="D26" s="9">
        <v>22.61</v>
      </c>
      <c r="E26" s="4">
        <v>18.17</v>
      </c>
      <c r="F26" s="6">
        <f>IF(D26&gt;E26,D26,E26)</f>
        <v>22.61</v>
      </c>
      <c r="G26" s="5">
        <f>F26-F5</f>
        <v>8.08</v>
      </c>
      <c r="H26"/>
      <c r="I26"/>
      <c r="J26"/>
    </row>
    <row r="27" spans="1:10" ht="15.75">
      <c r="A27" s="29">
        <v>23</v>
      </c>
      <c r="B27" s="8">
        <v>24</v>
      </c>
      <c r="C27" s="32" t="s">
        <v>20</v>
      </c>
      <c r="D27" s="9">
        <v>32.06</v>
      </c>
      <c r="E27" s="4">
        <v>23.68</v>
      </c>
      <c r="F27" s="6">
        <f>IF(D27&gt;E27,D27,E27)</f>
        <v>32.06</v>
      </c>
      <c r="G27" s="5">
        <f>F27-F5</f>
        <v>17.53</v>
      </c>
      <c r="H27"/>
      <c r="I27"/>
      <c r="J27"/>
    </row>
    <row r="28" spans="1:10" ht="16.5" thickBot="1">
      <c r="A28" s="30">
        <v>24</v>
      </c>
      <c r="B28" s="15">
        <v>14</v>
      </c>
      <c r="C28" s="48" t="s">
        <v>27</v>
      </c>
      <c r="D28" s="16" t="s">
        <v>30</v>
      </c>
      <c r="E28" s="17">
        <v>21.24</v>
      </c>
      <c r="F28" s="18" t="str">
        <f>IF(D28&gt;E28,D28,E28)</f>
        <v>N</v>
      </c>
      <c r="G28" s="19"/>
      <c r="H28"/>
      <c r="I28"/>
      <c r="J28"/>
    </row>
    <row r="29" spans="1:7" ht="58.5" customHeight="1">
      <c r="A29" s="34" t="s">
        <v>39</v>
      </c>
      <c r="B29" s="34"/>
      <c r="C29" s="34"/>
      <c r="D29" s="34"/>
      <c r="E29" s="34"/>
      <c r="F29" s="34"/>
      <c r="G29" s="34"/>
    </row>
  </sheetData>
  <sheetProtection/>
  <mergeCells count="4">
    <mergeCell ref="A29:G29"/>
    <mergeCell ref="F2:G2"/>
    <mergeCell ref="C4:G4"/>
    <mergeCell ref="C2:E2"/>
  </mergeCells>
  <printOptions horizontalCentered="1"/>
  <pageMargins left="0.35433070866141736" right="0.31496062992125984" top="0.67" bottom="0.2362204724409449" header="0.15748031496062992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7">
      <selection activeCell="I4" sqref="I4"/>
    </sheetView>
  </sheetViews>
  <sheetFormatPr defaultColWidth="9.00390625" defaultRowHeight="12.75"/>
  <cols>
    <col min="1" max="1" width="10.875" style="2" customWidth="1"/>
    <col min="2" max="2" width="12.875" style="3" customWidth="1"/>
    <col min="3" max="3" width="26.75390625" style="2" customWidth="1"/>
    <col min="4" max="4" width="10.875" style="2" customWidth="1"/>
    <col min="5" max="6" width="11.125" style="2" customWidth="1"/>
    <col min="7" max="7" width="15.125" style="2" customWidth="1"/>
    <col min="8" max="8" width="10.625" style="2" customWidth="1"/>
    <col min="9" max="9" width="10.875" style="2" customWidth="1"/>
    <col min="10" max="10" width="11.125" style="1" customWidth="1"/>
  </cols>
  <sheetData>
    <row r="1" spans="2:10" ht="54" customHeight="1">
      <c r="B1" s="2"/>
      <c r="J1" s="2"/>
    </row>
    <row r="2" spans="1:7" ht="39" customHeight="1" thickBot="1">
      <c r="A2" s="7"/>
      <c r="C2" s="40" t="s">
        <v>40</v>
      </c>
      <c r="D2" s="41"/>
      <c r="E2" s="41"/>
      <c r="F2" s="35" t="s">
        <v>31</v>
      </c>
      <c r="G2" s="36"/>
    </row>
    <row r="3" spans="1:10" ht="32.25" thickBot="1">
      <c r="A3" s="24" t="s">
        <v>0</v>
      </c>
      <c r="B3" s="25" t="s">
        <v>2</v>
      </c>
      <c r="C3" s="27" t="s">
        <v>1</v>
      </c>
      <c r="D3" s="25" t="s">
        <v>10</v>
      </c>
      <c r="E3" s="25" t="s">
        <v>11</v>
      </c>
      <c r="F3" s="25" t="s">
        <v>6</v>
      </c>
      <c r="G3" s="26" t="s">
        <v>3</v>
      </c>
      <c r="H3"/>
      <c r="I3"/>
      <c r="J3"/>
    </row>
    <row r="4" spans="1:10" ht="16.5" thickBot="1">
      <c r="A4" s="20" t="s">
        <v>5</v>
      </c>
      <c r="B4" s="42"/>
      <c r="C4" s="43"/>
      <c r="D4" s="43"/>
      <c r="E4" s="43"/>
      <c r="F4" s="43"/>
      <c r="G4" s="44"/>
      <c r="H4"/>
      <c r="I4"/>
      <c r="J4"/>
    </row>
    <row r="5" spans="1:10" ht="15.75">
      <c r="A5" s="28">
        <v>1</v>
      </c>
      <c r="B5" s="45">
        <v>2</v>
      </c>
      <c r="C5" s="22" t="s">
        <v>29</v>
      </c>
      <c r="D5" s="11">
        <v>17.52</v>
      </c>
      <c r="E5" s="12">
        <v>17.56</v>
      </c>
      <c r="F5" s="13">
        <f>IF(D5&gt;E5,D5,E5)</f>
        <v>17.56</v>
      </c>
      <c r="G5" s="14"/>
      <c r="H5"/>
      <c r="I5"/>
      <c r="J5"/>
    </row>
    <row r="6" spans="1:10" ht="15.75">
      <c r="A6" s="29">
        <v>2</v>
      </c>
      <c r="B6" s="46">
        <v>11</v>
      </c>
      <c r="C6" s="23" t="s">
        <v>23</v>
      </c>
      <c r="D6" s="9">
        <v>18.91</v>
      </c>
      <c r="E6" s="4">
        <v>18.37</v>
      </c>
      <c r="F6" s="6">
        <f>IF(D6&gt;E6,D6,E6)</f>
        <v>18.91</v>
      </c>
      <c r="G6" s="5">
        <f>F6-F5</f>
        <v>1.3500000000000014</v>
      </c>
      <c r="H6"/>
      <c r="I6"/>
      <c r="J6"/>
    </row>
    <row r="7" spans="1:10" ht="15.75">
      <c r="A7" s="29">
        <v>3</v>
      </c>
      <c r="B7" s="46">
        <v>8</v>
      </c>
      <c r="C7" s="23" t="s">
        <v>28</v>
      </c>
      <c r="D7" s="9">
        <v>19.92</v>
      </c>
      <c r="E7" s="4">
        <v>19.01</v>
      </c>
      <c r="F7" s="6">
        <f>IF(D7&gt;E7,D7,E7)</f>
        <v>19.92</v>
      </c>
      <c r="G7" s="5">
        <f>F7-F5</f>
        <v>2.360000000000003</v>
      </c>
      <c r="H7"/>
      <c r="I7"/>
      <c r="J7"/>
    </row>
    <row r="8" spans="1:10" ht="15.75">
      <c r="A8" s="29">
        <v>4</v>
      </c>
      <c r="B8" s="46">
        <v>4</v>
      </c>
      <c r="C8" s="23" t="s">
        <v>14</v>
      </c>
      <c r="D8" s="9">
        <v>19.91</v>
      </c>
      <c r="E8" s="4">
        <v>20.34</v>
      </c>
      <c r="F8" s="6">
        <f>IF(D8&gt;E8,D8,E8)</f>
        <v>20.34</v>
      </c>
      <c r="G8" s="5">
        <f>F8-F5</f>
        <v>2.780000000000001</v>
      </c>
      <c r="H8"/>
      <c r="I8"/>
      <c r="J8"/>
    </row>
    <row r="9" spans="1:10" ht="15.75">
      <c r="A9" s="29">
        <v>5</v>
      </c>
      <c r="B9" s="46">
        <v>1</v>
      </c>
      <c r="C9" s="23" t="s">
        <v>17</v>
      </c>
      <c r="D9" s="9">
        <v>19.79</v>
      </c>
      <c r="E9" s="4">
        <v>20.99</v>
      </c>
      <c r="F9" s="6">
        <f>IF(D9&gt;E9,D9,E9)</f>
        <v>20.99</v>
      </c>
      <c r="G9" s="5">
        <f>F9-F5</f>
        <v>3.4299999999999997</v>
      </c>
      <c r="H9"/>
      <c r="I9"/>
      <c r="J9"/>
    </row>
    <row r="10" spans="1:10" ht="15.75">
      <c r="A10" s="29">
        <v>6</v>
      </c>
      <c r="B10" s="46">
        <v>5</v>
      </c>
      <c r="C10" s="23" t="s">
        <v>12</v>
      </c>
      <c r="D10" s="9">
        <v>21.04</v>
      </c>
      <c r="E10" s="4">
        <v>19.83</v>
      </c>
      <c r="F10" s="6">
        <f>IF(D10&gt;E10,D10,E10)</f>
        <v>21.04</v>
      </c>
      <c r="G10" s="5">
        <f>F10-F5</f>
        <v>3.4800000000000004</v>
      </c>
      <c r="H10"/>
      <c r="I10"/>
      <c r="J10"/>
    </row>
    <row r="11" spans="1:10" ht="15.75">
      <c r="A11" s="29">
        <v>7</v>
      </c>
      <c r="B11" s="46">
        <v>9</v>
      </c>
      <c r="C11" s="23" t="s">
        <v>42</v>
      </c>
      <c r="D11" s="9">
        <v>28.46</v>
      </c>
      <c r="E11" s="4">
        <v>29.11</v>
      </c>
      <c r="F11" s="6">
        <f>IF(D11&gt;E11,D11,E11)</f>
        <v>29.11</v>
      </c>
      <c r="G11" s="5">
        <f>F11-F5</f>
        <v>11.55</v>
      </c>
      <c r="H11"/>
      <c r="I11"/>
      <c r="J11"/>
    </row>
    <row r="12" spans="1:10" ht="15.75">
      <c r="A12" s="29">
        <v>8</v>
      </c>
      <c r="B12" s="46">
        <v>10</v>
      </c>
      <c r="C12" s="23" t="s">
        <v>38</v>
      </c>
      <c r="D12" s="9">
        <v>28.53</v>
      </c>
      <c r="E12" s="4">
        <v>29.13</v>
      </c>
      <c r="F12" s="6">
        <f>IF(D12&gt;E12,D12,E12)</f>
        <v>29.13</v>
      </c>
      <c r="G12" s="21">
        <f>F12-F5</f>
        <v>11.57</v>
      </c>
      <c r="H12"/>
      <c r="I12"/>
      <c r="J12"/>
    </row>
    <row r="13" spans="1:10" ht="15.75">
      <c r="A13" s="29">
        <v>9</v>
      </c>
      <c r="B13" s="46">
        <v>3</v>
      </c>
      <c r="C13" s="23" t="s">
        <v>27</v>
      </c>
      <c r="D13" s="9">
        <v>46.79</v>
      </c>
      <c r="E13" s="4">
        <v>42.78</v>
      </c>
      <c r="F13" s="6">
        <f>IF(D13&gt;E13,D13,E13)</f>
        <v>46.79</v>
      </c>
      <c r="G13" s="21">
        <f>F13-F5</f>
        <v>29.23</v>
      </c>
      <c r="H13"/>
      <c r="I13"/>
      <c r="J13"/>
    </row>
    <row r="14" spans="1:10" ht="15.75">
      <c r="A14" s="29">
        <v>10</v>
      </c>
      <c r="B14" s="46">
        <v>6</v>
      </c>
      <c r="C14" s="23" t="s">
        <v>22</v>
      </c>
      <c r="D14" s="9" t="s">
        <v>30</v>
      </c>
      <c r="E14" s="4" t="s">
        <v>30</v>
      </c>
      <c r="F14" s="6" t="str">
        <f>IF(D14&gt;E14,D14,E14)</f>
        <v>N</v>
      </c>
      <c r="G14" s="21"/>
      <c r="H14"/>
      <c r="I14"/>
      <c r="J14"/>
    </row>
    <row r="15" spans="1:10" ht="16.5" thickBot="1">
      <c r="A15" s="30">
        <v>11</v>
      </c>
      <c r="B15" s="47">
        <v>7</v>
      </c>
      <c r="C15" s="31" t="s">
        <v>26</v>
      </c>
      <c r="D15" s="16">
        <v>18.01</v>
      </c>
      <c r="E15" s="17" t="s">
        <v>30</v>
      </c>
      <c r="F15" s="18" t="str">
        <f>IF(D15&gt;E15,D15,E15)</f>
        <v>N</v>
      </c>
      <c r="G15" s="19"/>
      <c r="H15"/>
      <c r="I15"/>
      <c r="J15"/>
    </row>
    <row r="16" spans="1:7" ht="58.5" customHeight="1">
      <c r="A16" s="34" t="s">
        <v>41</v>
      </c>
      <c r="B16" s="34"/>
      <c r="C16" s="34"/>
      <c r="D16" s="34"/>
      <c r="E16" s="34"/>
      <c r="F16" s="34"/>
      <c r="G16" s="34"/>
    </row>
  </sheetData>
  <sheetProtection/>
  <mergeCells count="4">
    <mergeCell ref="F2:G2"/>
    <mergeCell ref="B4:G4"/>
    <mergeCell ref="A16:G16"/>
    <mergeCell ref="C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Fireman</dc:creator>
  <cp:keywords/>
  <dc:description/>
  <cp:lastModifiedBy>sdhpodmoklice</cp:lastModifiedBy>
  <cp:lastPrinted>2011-07-09T11:09:35Z</cp:lastPrinted>
  <dcterms:created xsi:type="dcterms:W3CDTF">2003-07-26T06:15:25Z</dcterms:created>
  <dcterms:modified xsi:type="dcterms:W3CDTF">2011-07-09T11:11:12Z</dcterms:modified>
  <cp:category/>
  <cp:version/>
  <cp:contentType/>
  <cp:contentStatus/>
</cp:coreProperties>
</file>